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68" windowWidth="11976" windowHeight="3516" activeTab="0"/>
  </bookViews>
  <sheets>
    <sheet name="Arkusz1" sheetId="1" r:id="rId1"/>
  </sheets>
  <definedNames>
    <definedName name="_xlnm.Print_Area" localSheetId="0">'Arkusz1'!$A$1:$I$68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<sst xmlns="http://schemas.openxmlformats.org/spreadsheetml/2006/main" count="107" uniqueCount="83">
  <si>
    <t>1.</t>
  </si>
  <si>
    <t>2.</t>
  </si>
  <si>
    <t>3.</t>
  </si>
  <si>
    <t>4.</t>
  </si>
  <si>
    <t>8.</t>
  </si>
  <si>
    <t>9.</t>
  </si>
  <si>
    <t>Jednostka
miary</t>
  </si>
  <si>
    <t>Cena netto (zł)</t>
  </si>
  <si>
    <t>VAT
(%)</t>
  </si>
  <si>
    <t>c) cenę brutto pozycji obliczyć zgodnie ze schematem poniżej:</t>
  </si>
  <si>
    <t xml:space="preserve">Przedmiot zamówienia </t>
  </si>
  <si>
    <t xml:space="preserve">Ilość </t>
  </si>
  <si>
    <t>Cena brutto
(zł)</t>
  </si>
  <si>
    <t>Lp.</t>
  </si>
  <si>
    <t>Cena
jednostkowa
netto (zł)</t>
  </si>
  <si>
    <t>6.</t>
  </si>
  <si>
    <t>7.</t>
  </si>
  <si>
    <t>a) cenę jednostkową netto pozycji należy wpisać do formularza cenowego z dokładnością do 1 grosza (kolumna 6),</t>
  </si>
  <si>
    <t>- Cena netto (zł) (kolumna 7) = Ilość (kolumna 5) x Cena jednostkowa netto (zł) (kolumna 6),</t>
  </si>
  <si>
    <t>Instrukcja obliczenia ceny oferowanej pozycji:</t>
  </si>
  <si>
    <t>ZAPOZNAJ SIĘ Z INSTRUKCJĄ:</t>
  </si>
  <si>
    <t>kpl.</t>
  </si>
  <si>
    <t xml:space="preserve">RAZEM  ZADANIE 1: </t>
  </si>
  <si>
    <t xml:space="preserve">RAZEM  ZADANIE 2: </t>
  </si>
  <si>
    <t>- Cena brutto (zł) (kolumna 9) = Cena netto (zł) (kolumna 7) + należny podatek VAT wynikający ze stawek podatkowych podanych w kolumnie 8, otrzymaną wartość zaokrąglić do pełnych groszy.</t>
  </si>
  <si>
    <t>WYKONAWCA:</t>
  </si>
  <si>
    <t>FORMULARZ CENOWY</t>
  </si>
  <si>
    <r>
      <t xml:space="preserve">Nazwa: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</si>
  <si>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Adres: 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</si>
  <si>
    <t xml:space="preserve">RAZEM  ZADANIE 3: </t>
  </si>
  <si>
    <t>Zadanie 1: Rozbudowa serwerowni.</t>
  </si>
  <si>
    <t>B. Rozbudowa istniejącego klastra złożonego z dwóch fizycznych serwerów o dwa nowe serwery wraz ze stosownymi licencjami</t>
  </si>
  <si>
    <t>D. Rozbudowa istniejącej macierzy o dodatkowy kontroler</t>
  </si>
  <si>
    <t>Pozostałe koszty</t>
  </si>
  <si>
    <t>szt</t>
  </si>
  <si>
    <t>szt.</t>
  </si>
  <si>
    <t>A. Przełącznik sieciowy LAN - 6 szt.</t>
  </si>
  <si>
    <t>Zadanie 2: Rozbudowa infrastruktury sieciowej</t>
  </si>
  <si>
    <t>Zadanie 3: Stanowiska robocze.</t>
  </si>
  <si>
    <t>A. Zestaw komputerowy typu All In One</t>
  </si>
  <si>
    <t xml:space="preserve">B.1. Komputer stacjonarny. </t>
  </si>
  <si>
    <t>Zadanie 4: Rozbudowa systemu telekomunikacyjnego wraz z  doposażeniem w aparaty VOIP</t>
  </si>
  <si>
    <t>I.</t>
  </si>
  <si>
    <t>II.</t>
  </si>
  <si>
    <t>III.</t>
  </si>
  <si>
    <t>IV.</t>
  </si>
  <si>
    <t>B. Kontroler WiFi</t>
  </si>
  <si>
    <t xml:space="preserve">RAZEM  ZADANIE 4: </t>
  </si>
  <si>
    <t>E.3. Brama SIP/2xE1 DSS1 PRA 30B+D</t>
  </si>
  <si>
    <t>E.1. Baza</t>
  </si>
  <si>
    <t>E.2. Słuchawka</t>
  </si>
  <si>
    <t>E. Aparat VoIP - typ 5 DECT - 4 bazy i 12 słuchawek.</t>
  </si>
  <si>
    <t>D. Aparat VoIP - typ 4 VIP</t>
  </si>
  <si>
    <t>C. Aparat VoIP - typ 3 sekretarski z konsolą rozszerzającą.</t>
  </si>
  <si>
    <t>A. Aparat VoIP - typ 1</t>
  </si>
  <si>
    <t>C.2. Monitor</t>
  </si>
  <si>
    <t>B.2. Monitor</t>
  </si>
  <si>
    <t>D. Monitor komputerowy</t>
  </si>
  <si>
    <t>B. Aparat VoIP - typ 2</t>
  </si>
  <si>
    <t>B. Stacja do monitoringu sieci ze stanowiskiem zarządzającym.</t>
  </si>
  <si>
    <t>C. Zestaw komputerowy typu SFF</t>
  </si>
  <si>
    <t>C.1. Komputer stacjonarny</t>
  </si>
  <si>
    <r>
      <rPr>
        <b/>
        <sz val="9"/>
        <rFont val="Arial"/>
        <family val="2"/>
      </rPr>
      <t>Oferowany procesor (nazwa procesora/CPU Name):</t>
    </r>
    <r>
      <rPr>
        <sz val="9"/>
        <rFont val="Arial"/>
        <family val="2"/>
      </rPr>
      <t xml:space="preserve">
(zgodnie z pkt A.1.3. Załącznika nr 3.3 do SIWZ)</t>
    </r>
  </si>
  <si>
    <r>
      <rPr>
        <b/>
        <sz val="9"/>
        <rFont val="Arial"/>
        <family val="2"/>
      </rPr>
      <t>Oferowany procesor (nazwa procesora/CPU Name):</t>
    </r>
    <r>
      <rPr>
        <sz val="9"/>
        <rFont val="Arial"/>
        <family val="2"/>
      </rPr>
      <t xml:space="preserve">
(zgodnie z pkt B.1.3. Załącznika nr 3.3 do SIWZ)</t>
    </r>
  </si>
  <si>
    <r>
      <rPr>
        <b/>
        <sz val="9"/>
        <rFont val="Arial"/>
        <family val="2"/>
      </rPr>
      <t>Oferowany procesor (nazwa procesora/CPU Name):</t>
    </r>
    <r>
      <rPr>
        <sz val="9"/>
        <rFont val="Arial"/>
        <family val="2"/>
      </rPr>
      <t xml:space="preserve">
(zgodnie z pkt C.1.3. Załącznika nr 3.3 do SIWZ)</t>
    </r>
  </si>
  <si>
    <t>E. Drukarka</t>
  </si>
  <si>
    <t>F. Urządzenie wielofunkcyjne</t>
  </si>
  <si>
    <t>C. Rozbudowa routera brzegowego UTM o niezbędne licencje</t>
  </si>
  <si>
    <t>Oferowane przez Wykonawcę</t>
  </si>
  <si>
    <t>b) stawkę podatku od towarów i usług, w kolumnie 8 - VAT (%), należy wpisać cyfrą np. 8, 23.</t>
  </si>
  <si>
    <r>
      <t xml:space="preserve">Nazwa/Typ/Model/Producent Sprzętu
Nazwa/Wersja/Producent Systemu operacyjnego
Nazwa/Wersja/Producent Oprogramowania
</t>
    </r>
    <r>
      <rPr>
        <sz val="10"/>
        <rFont val="Arial"/>
        <family val="2"/>
      </rPr>
      <t>(jeżeli dotyczy)</t>
    </r>
  </si>
  <si>
    <r>
      <t xml:space="preserve">Nazwa/Typ/Model/Producent Sprzętu
Nazwa/Wersja/Producent Oprogramowania
</t>
    </r>
    <r>
      <rPr>
        <sz val="10"/>
        <rFont val="Arial"/>
        <family val="2"/>
      </rPr>
      <t>(jeżeli dotyczy)</t>
    </r>
  </si>
  <si>
    <r>
      <t xml:space="preserve">Nazwa/Typ/Model/Producent Sprzętu
Nazwa/Wersja/Producent Systemu operacyjnego
</t>
    </r>
    <r>
      <rPr>
        <sz val="10"/>
        <rFont val="Arial"/>
        <family val="2"/>
      </rPr>
      <t>(jeżeli dotyczy)</t>
    </r>
  </si>
  <si>
    <t>W kolumnie 3 należy podać informacje, zgodnie z opisem, dotyczące sprzętu i oprogramowania oferowanych w  poszczególnych pozycjach</t>
  </si>
  <si>
    <r>
      <rPr>
        <b/>
        <sz val="9"/>
        <rFont val="Arial"/>
        <family val="2"/>
      </rPr>
      <t>Oferowany procesor (nazwa procesora):</t>
    </r>
    <r>
      <rPr>
        <sz val="9"/>
        <rFont val="Arial"/>
        <family val="2"/>
      </rPr>
      <t xml:space="preserve">
(zgodnie z pkt B.1.4. Załącznika nr 3.1 do SIWZ)</t>
    </r>
  </si>
  <si>
    <t>A. System zapewniający kopię zapasową serwerów oraz macierzy</t>
  </si>
  <si>
    <t>5*</t>
  </si>
  <si>
    <t>3*</t>
  </si>
  <si>
    <t>8*</t>
  </si>
  <si>
    <r>
      <t>Montaż, instalacja, konfiguracja sprzętu i oprogramowania oraz przeszkolenie pracowników.
(</t>
    </r>
    <r>
      <rPr>
        <b/>
        <sz val="9"/>
        <rFont val="Arial"/>
        <family val="2"/>
      </rPr>
      <t>Patrz Uwagi powyżej)</t>
    </r>
  </si>
  <si>
    <r>
      <t>Montaż, instalacja, konfiguracja sprzętu i oprogramowania oraz przeszkolenie pracowników.</t>
    </r>
    <r>
      <rPr>
        <b/>
        <sz val="9"/>
        <rFont val="Arial"/>
        <family val="2"/>
      </rPr>
      <t xml:space="preserve">
(Patrz Uwagi powyżej)</t>
    </r>
  </si>
  <si>
    <r>
      <t xml:space="preserve">Montaż, instalacja, konfiguracja sprzętu i oprogramowania oraz przeszkolenie pracowników.
</t>
    </r>
    <r>
      <rPr>
        <b/>
        <sz val="9"/>
        <rFont val="Arial"/>
        <family val="2"/>
      </rPr>
      <t>(Patrz Uwagi powyżej)</t>
    </r>
  </si>
  <si>
    <r>
      <t xml:space="preserve">* </t>
    </r>
    <r>
      <rPr>
        <b/>
        <u val="single"/>
        <sz val="10"/>
        <rFont val="Arial"/>
        <family val="2"/>
      </rPr>
      <t>UWAGA:</t>
    </r>
    <r>
      <rPr>
        <b/>
        <sz val="10"/>
        <rFont val="Arial"/>
        <family val="2"/>
      </rPr>
      <t xml:space="preserve"> Ze względu na przewidywane przez Zamawiającego udzielenie zaliczki na poczet wykonania zamówienia, zgodnie z art. 151a ust. 1 i ust. 6 Pzp, w zakresie kosztów w poz.  I.5, II.3 i IV.8 , nie dopuszcza ich określenia w formie "gratis", "w cenie urządzenia", "0 zł" itp.  Wymienione pozycje wymagają wyceny zgodnie z instrukcją  powyżej.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</si>
</sst>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52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/>
    </xf>
    <xf numFmtId="4" fontId="2" fillId="33" borderId="2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 vertical="center" wrapText="1"/>
    </xf>
    <xf numFmtId="1" fontId="2" fillId="33" borderId="26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1" fontId="2" fillId="33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/>
    </xf>
    <xf numFmtId="4" fontId="2" fillId="33" borderId="31" xfId="0" applyNumberFormat="1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4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49" fontId="6" fillId="0" borderId="0" xfId="0" applyNumberFormat="1" applyFont="1" applyFill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showGridLines="0" showZeros="0" tabSelected="1" view="pageBreakPreview" zoomScaleSheetLayoutView="100" workbookViewId="0" topLeftCell="A1">
      <selection activeCell="C18" sqref="C18"/>
    </sheetView>
  </sheetViews>
  <sheetFormatPr defaultColWidth="9.125" defaultRowHeight="12.75"/>
  <cols>
    <col min="1" max="1" width="4.00390625" style="7" customWidth="1"/>
    <col min="2" max="2" width="48.375" style="3" customWidth="1"/>
    <col min="3" max="3" width="41.375" style="3" bestFit="1" customWidth="1"/>
    <col min="4" max="4" width="10.50390625" style="3" customWidth="1"/>
    <col min="5" max="5" width="6.625" style="7" customWidth="1"/>
    <col min="6" max="6" width="12.875" style="7" customWidth="1"/>
    <col min="7" max="7" width="12.50390625" style="3" customWidth="1"/>
    <col min="8" max="8" width="4.375" style="3" bestFit="1" customWidth="1"/>
    <col min="9" max="9" width="16.625" style="3" customWidth="1"/>
    <col min="10" max="16384" width="9.125" style="3" customWidth="1"/>
  </cols>
  <sheetData>
    <row r="1" ht="4.5" customHeight="1"/>
    <row r="2" spans="1:9" ht="19.5" customHeight="1">
      <c r="A2" s="77" t="s">
        <v>26</v>
      </c>
      <c r="B2" s="77"/>
      <c r="C2" s="77"/>
      <c r="D2" s="77"/>
      <c r="E2" s="77"/>
      <c r="F2" s="77"/>
      <c r="G2" s="77"/>
      <c r="H2" s="77"/>
      <c r="I2" s="77"/>
    </row>
    <row r="3" spans="1:9" ht="18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</row>
    <row r="4" spans="1:9" ht="20.25" customHeight="1">
      <c r="A4" s="42" t="s">
        <v>27</v>
      </c>
      <c r="B4" s="42"/>
      <c r="C4" s="42"/>
      <c r="D4" s="42"/>
      <c r="E4" s="42"/>
      <c r="F4" s="42"/>
      <c r="G4" s="42"/>
      <c r="H4" s="42"/>
      <c r="I4" s="42"/>
    </row>
    <row r="5" spans="1:9" ht="24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</row>
    <row r="6" ht="3" customHeight="1"/>
    <row r="7" spans="1:9" ht="21.75" customHeight="1">
      <c r="A7" s="6" t="s">
        <v>20</v>
      </c>
      <c r="B7" s="7"/>
      <c r="C7" s="7"/>
      <c r="D7" s="8"/>
      <c r="E7" s="8"/>
      <c r="F7" s="3"/>
      <c r="G7" s="12"/>
      <c r="I7" s="12"/>
    </row>
    <row r="8" spans="1:9" ht="3.75" customHeight="1">
      <c r="A8" s="30"/>
      <c r="B8" s="7"/>
      <c r="C8" s="7"/>
      <c r="D8" s="8"/>
      <c r="E8" s="8"/>
      <c r="F8" s="3"/>
      <c r="G8" s="12"/>
      <c r="I8" s="12"/>
    </row>
    <row r="9" spans="1:9" ht="12" customHeight="1">
      <c r="A9" s="31" t="s">
        <v>19</v>
      </c>
      <c r="B9" s="7"/>
      <c r="C9" s="7"/>
      <c r="D9" s="8"/>
      <c r="E9" s="8"/>
      <c r="F9" s="3"/>
      <c r="G9" s="12"/>
      <c r="I9" s="12"/>
    </row>
    <row r="10" spans="1:9" ht="12" customHeight="1">
      <c r="A10" s="32" t="s">
        <v>17</v>
      </c>
      <c r="B10" s="7"/>
      <c r="C10" s="7"/>
      <c r="D10" s="8"/>
      <c r="E10" s="8"/>
      <c r="F10" s="3"/>
      <c r="G10" s="12"/>
      <c r="I10" s="12"/>
    </row>
    <row r="11" spans="1:9" ht="12" customHeight="1">
      <c r="A11" s="32" t="s">
        <v>69</v>
      </c>
      <c r="B11" s="7"/>
      <c r="C11" s="7"/>
      <c r="D11" s="8"/>
      <c r="E11" s="8"/>
      <c r="F11" s="3"/>
      <c r="G11" s="12"/>
      <c r="I11" s="12"/>
    </row>
    <row r="12" spans="1:9" ht="11.25">
      <c r="A12" s="32" t="s">
        <v>9</v>
      </c>
      <c r="B12" s="7"/>
      <c r="C12" s="7"/>
      <c r="D12" s="8"/>
      <c r="E12" s="8"/>
      <c r="F12" s="3"/>
      <c r="G12" s="12"/>
      <c r="I12" s="12"/>
    </row>
    <row r="13" spans="1:9" ht="11.25">
      <c r="A13" s="32" t="s">
        <v>18</v>
      </c>
      <c r="B13" s="7"/>
      <c r="C13" s="7"/>
      <c r="D13" s="8"/>
      <c r="E13" s="8"/>
      <c r="F13" s="3"/>
      <c r="G13" s="12"/>
      <c r="I13" s="12"/>
    </row>
    <row r="14" spans="1:9" ht="11.25">
      <c r="A14" s="32" t="s">
        <v>24</v>
      </c>
      <c r="B14" s="7"/>
      <c r="C14" s="7"/>
      <c r="D14" s="8"/>
      <c r="E14" s="8"/>
      <c r="F14" s="3"/>
      <c r="G14" s="12"/>
      <c r="I14" s="12"/>
    </row>
    <row r="15" spans="1:9" ht="18" customHeight="1">
      <c r="A15" s="31" t="s">
        <v>73</v>
      </c>
      <c r="B15" s="7"/>
      <c r="C15" s="7"/>
      <c r="D15" s="8"/>
      <c r="E15" s="8"/>
      <c r="F15" s="3"/>
      <c r="G15" s="12"/>
      <c r="I15" s="12"/>
    </row>
    <row r="16" spans="1:9" ht="33.75" customHeight="1">
      <c r="A16" s="78" t="s">
        <v>82</v>
      </c>
      <c r="B16" s="78"/>
      <c r="C16" s="78"/>
      <c r="D16" s="78"/>
      <c r="E16" s="78"/>
      <c r="F16" s="78"/>
      <c r="G16" s="78"/>
      <c r="H16" s="78"/>
      <c r="I16" s="78"/>
    </row>
    <row r="17" spans="1:9" ht="3.75" customHeight="1" thickBo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s="13" customFormat="1" ht="36" thickBot="1">
      <c r="A18" s="4" t="s">
        <v>13</v>
      </c>
      <c r="B18" s="5" t="s">
        <v>10</v>
      </c>
      <c r="C18" s="5" t="s">
        <v>68</v>
      </c>
      <c r="D18" s="5" t="s">
        <v>6</v>
      </c>
      <c r="E18" s="5" t="s">
        <v>11</v>
      </c>
      <c r="F18" s="5" t="s">
        <v>14</v>
      </c>
      <c r="G18" s="5" t="s">
        <v>7</v>
      </c>
      <c r="H18" s="5" t="s">
        <v>8</v>
      </c>
      <c r="I18" s="9" t="s">
        <v>12</v>
      </c>
    </row>
    <row r="19" spans="1:9" s="7" customFormat="1" ht="12" thickBot="1">
      <c r="A19" s="14" t="s">
        <v>0</v>
      </c>
      <c r="B19" s="33" t="s">
        <v>1</v>
      </c>
      <c r="C19" s="33" t="s">
        <v>2</v>
      </c>
      <c r="D19" s="33" t="s">
        <v>3</v>
      </c>
      <c r="E19" s="33">
        <v>5</v>
      </c>
      <c r="F19" s="33" t="s">
        <v>15</v>
      </c>
      <c r="G19" s="33" t="s">
        <v>16</v>
      </c>
      <c r="H19" s="33" t="s">
        <v>4</v>
      </c>
      <c r="I19" s="34" t="s">
        <v>5</v>
      </c>
    </row>
    <row r="20" spans="1:9" s="7" customFormat="1" ht="3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s="7" customFormat="1" ht="1.5" customHeight="1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s="7" customFormat="1" ht="19.5" customHeight="1" thickBot="1">
      <c r="A22" s="51" t="s">
        <v>42</v>
      </c>
      <c r="B22" s="25" t="s">
        <v>30</v>
      </c>
      <c r="C22" s="25"/>
      <c r="D22" s="26"/>
      <c r="E22" s="27"/>
      <c r="F22" s="27"/>
      <c r="G22" s="27"/>
      <c r="H22" s="27"/>
      <c r="I22" s="28"/>
    </row>
    <row r="23" spans="1:9" s="7" customFormat="1" ht="69" customHeight="1" thickBot="1">
      <c r="A23" s="56"/>
      <c r="B23" s="52"/>
      <c r="C23" s="75" t="s">
        <v>70</v>
      </c>
      <c r="D23" s="53"/>
      <c r="E23" s="54"/>
      <c r="F23" s="54"/>
      <c r="G23" s="54"/>
      <c r="H23" s="54"/>
      <c r="I23" s="55"/>
    </row>
    <row r="24" spans="1:9" ht="24" customHeight="1">
      <c r="A24" s="15">
        <v>1</v>
      </c>
      <c r="B24" s="68" t="s">
        <v>75</v>
      </c>
      <c r="C24" s="23"/>
      <c r="D24" s="39" t="s">
        <v>21</v>
      </c>
      <c r="E24" s="40">
        <v>1</v>
      </c>
      <c r="F24" s="10"/>
      <c r="G24" s="10">
        <f>E24*F24</f>
        <v>0</v>
      </c>
      <c r="H24" s="1"/>
      <c r="I24" s="11">
        <f>ROUND(G24*(1+H24/100),2)</f>
        <v>0</v>
      </c>
    </row>
    <row r="25" spans="1:9" ht="36.75" customHeight="1" thickBot="1">
      <c r="A25" s="15">
        <v>2</v>
      </c>
      <c r="B25" s="68" t="s">
        <v>31</v>
      </c>
      <c r="C25" s="23"/>
      <c r="D25" s="39" t="s">
        <v>21</v>
      </c>
      <c r="E25" s="40">
        <v>1</v>
      </c>
      <c r="F25" s="10"/>
      <c r="G25" s="10">
        <f>E25*F25</f>
        <v>0</v>
      </c>
      <c r="H25" s="1"/>
      <c r="I25" s="11">
        <f>ROUND(G25*(1+H25/100),2)</f>
        <v>0</v>
      </c>
    </row>
    <row r="26" spans="1:9" ht="25.5" customHeight="1" thickBot="1">
      <c r="A26" s="67"/>
      <c r="B26" s="65" t="s">
        <v>74</v>
      </c>
      <c r="C26" s="66"/>
      <c r="D26" s="74"/>
      <c r="E26" s="47"/>
      <c r="F26" s="48"/>
      <c r="G26" s="48"/>
      <c r="H26" s="49"/>
      <c r="I26" s="50"/>
    </row>
    <row r="27" spans="1:9" ht="24" customHeight="1">
      <c r="A27" s="15">
        <v>3</v>
      </c>
      <c r="B27" s="68" t="s">
        <v>67</v>
      </c>
      <c r="C27" s="23"/>
      <c r="D27" s="39" t="s">
        <v>21</v>
      </c>
      <c r="E27" s="40">
        <v>1</v>
      </c>
      <c r="F27" s="10"/>
      <c r="G27" s="10">
        <f>E27*F27</f>
        <v>0</v>
      </c>
      <c r="H27" s="1"/>
      <c r="I27" s="11">
        <f>ROUND(G27*(1+H27/100),2)</f>
        <v>0</v>
      </c>
    </row>
    <row r="28" spans="1:9" ht="24" customHeight="1" thickBot="1">
      <c r="A28" s="15">
        <v>4</v>
      </c>
      <c r="B28" s="68" t="s">
        <v>32</v>
      </c>
      <c r="C28" s="23"/>
      <c r="D28" s="39" t="s">
        <v>21</v>
      </c>
      <c r="E28" s="40">
        <v>1</v>
      </c>
      <c r="F28" s="10"/>
      <c r="G28" s="10">
        <f>E28*F28</f>
        <v>0</v>
      </c>
      <c r="H28" s="1"/>
      <c r="I28" s="11">
        <f>ROUND(G28*(1+H28/100),2)</f>
        <v>0</v>
      </c>
    </row>
    <row r="29" spans="1:9" s="7" customFormat="1" ht="15.75" customHeight="1" thickBot="1">
      <c r="A29" s="24"/>
      <c r="B29" s="25" t="s">
        <v>33</v>
      </c>
      <c r="C29" s="25"/>
      <c r="D29" s="26"/>
      <c r="E29" s="27"/>
      <c r="F29" s="27"/>
      <c r="G29" s="27"/>
      <c r="H29" s="27"/>
      <c r="I29" s="28"/>
    </row>
    <row r="30" spans="1:9" ht="34.5" customHeight="1" thickBot="1">
      <c r="A30" s="76" t="s">
        <v>76</v>
      </c>
      <c r="B30" s="38" t="s">
        <v>81</v>
      </c>
      <c r="C30" s="23"/>
      <c r="D30" s="39" t="s">
        <v>21</v>
      </c>
      <c r="E30" s="40">
        <v>1</v>
      </c>
      <c r="F30" s="10"/>
      <c r="G30" s="10">
        <f>E30*F30</f>
        <v>0</v>
      </c>
      <c r="H30" s="1"/>
      <c r="I30" s="11">
        <f>ROUND(G30*(1+H30/100),2)</f>
        <v>0</v>
      </c>
    </row>
    <row r="31" spans="1:9" ht="19.5" customHeight="1" thickBot="1">
      <c r="A31" s="18"/>
      <c r="B31" s="19"/>
      <c r="C31" s="29"/>
      <c r="D31" s="19"/>
      <c r="E31" s="20"/>
      <c r="F31" s="20"/>
      <c r="G31" s="21"/>
      <c r="H31" s="21" t="s">
        <v>22</v>
      </c>
      <c r="I31" s="22">
        <f>SUM(I24:I30)</f>
        <v>0</v>
      </c>
    </row>
    <row r="32" spans="1:9" s="7" customFormat="1" ht="19.5" customHeight="1" thickBot="1">
      <c r="A32" s="51" t="s">
        <v>43</v>
      </c>
      <c r="B32" s="25" t="s">
        <v>37</v>
      </c>
      <c r="C32" s="25"/>
      <c r="D32" s="26"/>
      <c r="E32" s="27"/>
      <c r="F32" s="27"/>
      <c r="G32" s="27"/>
      <c r="H32" s="27"/>
      <c r="I32" s="28"/>
    </row>
    <row r="33" spans="1:9" s="7" customFormat="1" ht="45.75" customHeight="1" thickBot="1">
      <c r="A33" s="56"/>
      <c r="B33" s="52"/>
      <c r="C33" s="75" t="s">
        <v>71</v>
      </c>
      <c r="D33" s="53"/>
      <c r="E33" s="54"/>
      <c r="F33" s="54"/>
      <c r="G33" s="54"/>
      <c r="H33" s="54"/>
      <c r="I33" s="55"/>
    </row>
    <row r="34" spans="1:9" ht="24" customHeight="1">
      <c r="A34" s="15">
        <v>1</v>
      </c>
      <c r="B34" s="68" t="s">
        <v>36</v>
      </c>
      <c r="C34" s="23"/>
      <c r="D34" s="39" t="s">
        <v>34</v>
      </c>
      <c r="E34" s="40">
        <v>6</v>
      </c>
      <c r="F34" s="10"/>
      <c r="G34" s="10">
        <f>E34*F34</f>
        <v>0</v>
      </c>
      <c r="H34" s="1"/>
      <c r="I34" s="11">
        <f>ROUND(G34*(1+H34/100),2)</f>
        <v>0</v>
      </c>
    </row>
    <row r="35" spans="1:9" ht="24" customHeight="1" thickBot="1">
      <c r="A35" s="15">
        <v>2</v>
      </c>
      <c r="B35" s="68" t="s">
        <v>46</v>
      </c>
      <c r="C35" s="23"/>
      <c r="D35" s="39" t="s">
        <v>35</v>
      </c>
      <c r="E35" s="40">
        <v>20</v>
      </c>
      <c r="F35" s="10"/>
      <c r="G35" s="10">
        <f>E35*F35</f>
        <v>0</v>
      </c>
      <c r="H35" s="1"/>
      <c r="I35" s="11">
        <f>ROUND(G35*(1+H35/100),2)</f>
        <v>0</v>
      </c>
    </row>
    <row r="36" spans="1:9" s="7" customFormat="1" ht="19.5" customHeight="1" thickBot="1">
      <c r="A36" s="24"/>
      <c r="B36" s="25" t="s">
        <v>33</v>
      </c>
      <c r="C36" s="25"/>
      <c r="D36" s="26"/>
      <c r="E36" s="27"/>
      <c r="F36" s="27"/>
      <c r="G36" s="27"/>
      <c r="H36" s="27"/>
      <c r="I36" s="28"/>
    </row>
    <row r="37" spans="1:9" ht="34.5" customHeight="1" thickBot="1">
      <c r="A37" s="76" t="s">
        <v>77</v>
      </c>
      <c r="B37" s="38" t="s">
        <v>79</v>
      </c>
      <c r="C37" s="23"/>
      <c r="D37" s="39" t="s">
        <v>21</v>
      </c>
      <c r="E37" s="40">
        <v>1</v>
      </c>
      <c r="F37" s="10"/>
      <c r="G37" s="10">
        <f>E37*F37</f>
        <v>0</v>
      </c>
      <c r="H37" s="1"/>
      <c r="I37" s="11">
        <f>ROUND(G37*(1+H37/100),2)</f>
        <v>0</v>
      </c>
    </row>
    <row r="38" spans="1:9" ht="19.5" customHeight="1" thickBot="1">
      <c r="A38" s="18"/>
      <c r="B38" s="19"/>
      <c r="C38" s="29"/>
      <c r="D38" s="19"/>
      <c r="E38" s="20"/>
      <c r="F38" s="20"/>
      <c r="G38" s="21"/>
      <c r="H38" s="21" t="s">
        <v>23</v>
      </c>
      <c r="I38" s="22">
        <f>SUM(I34:I37)</f>
        <v>0</v>
      </c>
    </row>
    <row r="39" spans="1:9" s="7" customFormat="1" ht="19.5" customHeight="1" thickBot="1">
      <c r="A39" s="51" t="s">
        <v>44</v>
      </c>
      <c r="B39" s="25" t="s">
        <v>38</v>
      </c>
      <c r="C39" s="25"/>
      <c r="D39" s="26"/>
      <c r="E39" s="27"/>
      <c r="F39" s="27"/>
      <c r="G39" s="27"/>
      <c r="H39" s="27"/>
      <c r="I39" s="28"/>
    </row>
    <row r="40" spans="1:9" s="7" customFormat="1" ht="58.5" customHeight="1" thickBot="1">
      <c r="A40" s="56"/>
      <c r="B40" s="52"/>
      <c r="C40" s="75" t="s">
        <v>72</v>
      </c>
      <c r="D40" s="53"/>
      <c r="E40" s="54"/>
      <c r="F40" s="54"/>
      <c r="G40" s="54"/>
      <c r="H40" s="54"/>
      <c r="I40" s="55"/>
    </row>
    <row r="41" spans="1:9" ht="24" customHeight="1" thickBot="1">
      <c r="A41" s="15">
        <v>1</v>
      </c>
      <c r="B41" s="68" t="s">
        <v>39</v>
      </c>
      <c r="C41" s="23"/>
      <c r="D41" s="39" t="s">
        <v>21</v>
      </c>
      <c r="E41" s="40">
        <v>23</v>
      </c>
      <c r="F41" s="10"/>
      <c r="G41" s="10">
        <f>E41*F41</f>
        <v>0</v>
      </c>
      <c r="H41" s="1"/>
      <c r="I41" s="11">
        <f>ROUND(G41*(1+H41/100),2)</f>
        <v>0</v>
      </c>
    </row>
    <row r="42" spans="1:9" ht="25.5" customHeight="1" thickBot="1">
      <c r="A42" s="67"/>
      <c r="B42" s="65" t="s">
        <v>62</v>
      </c>
      <c r="C42" s="66"/>
      <c r="D42" s="74"/>
      <c r="E42" s="47"/>
      <c r="F42" s="48"/>
      <c r="G42" s="48"/>
      <c r="H42" s="49"/>
      <c r="I42" s="50"/>
    </row>
    <row r="43" spans="1:9" ht="24">
      <c r="A43" s="16"/>
      <c r="B43" s="57" t="s">
        <v>59</v>
      </c>
      <c r="C43" s="23"/>
      <c r="D43" s="69"/>
      <c r="E43" s="70"/>
      <c r="F43" s="71"/>
      <c r="G43" s="71"/>
      <c r="H43" s="72"/>
      <c r="I43" s="73"/>
    </row>
    <row r="44" spans="1:9" ht="24" customHeight="1">
      <c r="A44" s="15">
        <v>2</v>
      </c>
      <c r="B44" s="43" t="s">
        <v>40</v>
      </c>
      <c r="C44" s="23"/>
      <c r="D44" s="39" t="s">
        <v>21</v>
      </c>
      <c r="E44" s="40">
        <v>2</v>
      </c>
      <c r="F44" s="10"/>
      <c r="G44" s="10">
        <f>E44*F44</f>
        <v>0</v>
      </c>
      <c r="H44" s="1"/>
      <c r="I44" s="11">
        <f>ROUND(G44*(1+H44/100),2)</f>
        <v>0</v>
      </c>
    </row>
    <row r="45" spans="1:9" ht="24" customHeight="1" thickBot="1">
      <c r="A45" s="16">
        <f>A44+1</f>
        <v>3</v>
      </c>
      <c r="B45" s="63" t="s">
        <v>56</v>
      </c>
      <c r="C45" s="64"/>
      <c r="D45" s="39" t="s">
        <v>35</v>
      </c>
      <c r="E45" s="40">
        <v>4</v>
      </c>
      <c r="F45" s="10"/>
      <c r="G45" s="10">
        <f>E45*F45</f>
        <v>0</v>
      </c>
      <c r="H45" s="1"/>
      <c r="I45" s="11">
        <f>ROUND(G45*(1+H45/100),2)</f>
        <v>0</v>
      </c>
    </row>
    <row r="46" spans="1:9" ht="25.5" customHeight="1" thickBot="1">
      <c r="A46" s="67"/>
      <c r="B46" s="65" t="s">
        <v>63</v>
      </c>
      <c r="C46" s="66"/>
      <c r="D46" s="74"/>
      <c r="E46" s="47"/>
      <c r="F46" s="48"/>
      <c r="G46" s="48"/>
      <c r="H46" s="49"/>
      <c r="I46" s="50"/>
    </row>
    <row r="47" spans="1:9" ht="18" customHeight="1">
      <c r="A47" s="16"/>
      <c r="B47" s="57" t="s">
        <v>60</v>
      </c>
      <c r="C47" s="23"/>
      <c r="D47" s="69"/>
      <c r="E47" s="70"/>
      <c r="F47" s="71"/>
      <c r="G47" s="71"/>
      <c r="H47" s="72"/>
      <c r="I47" s="73"/>
    </row>
    <row r="48" spans="1:9" ht="24" customHeight="1">
      <c r="A48" s="15">
        <v>4</v>
      </c>
      <c r="B48" s="43" t="s">
        <v>61</v>
      </c>
      <c r="C48" s="23"/>
      <c r="D48" s="39" t="s">
        <v>21</v>
      </c>
      <c r="E48" s="40">
        <v>20</v>
      </c>
      <c r="F48" s="10"/>
      <c r="G48" s="10">
        <f>E48*F48</f>
        <v>0</v>
      </c>
      <c r="H48" s="1"/>
      <c r="I48" s="11">
        <f>ROUND(G48*(1+H48/100),2)</f>
        <v>0</v>
      </c>
    </row>
    <row r="49" spans="1:9" ht="24" customHeight="1" thickBot="1">
      <c r="A49" s="16">
        <f>A48+1</f>
        <v>5</v>
      </c>
      <c r="B49" s="43" t="s">
        <v>55</v>
      </c>
      <c r="C49" s="23"/>
      <c r="D49" s="39" t="s">
        <v>35</v>
      </c>
      <c r="E49" s="40">
        <v>20</v>
      </c>
      <c r="F49" s="10"/>
      <c r="G49" s="10">
        <f>E49*F49</f>
        <v>0</v>
      </c>
      <c r="H49" s="1"/>
      <c r="I49" s="11">
        <f>ROUND(G49*(1+H49/100),2)</f>
        <v>0</v>
      </c>
    </row>
    <row r="50" spans="1:9" ht="25.5" customHeight="1" thickBot="1">
      <c r="A50" s="67"/>
      <c r="B50" s="65" t="s">
        <v>64</v>
      </c>
      <c r="C50" s="66"/>
      <c r="D50" s="62"/>
      <c r="E50" s="58"/>
      <c r="F50" s="59"/>
      <c r="G50" s="59"/>
      <c r="H50" s="60"/>
      <c r="I50" s="61"/>
    </row>
    <row r="51" spans="1:9" ht="24" customHeight="1">
      <c r="A51" s="15">
        <v>6</v>
      </c>
      <c r="B51" s="68" t="s">
        <v>57</v>
      </c>
      <c r="C51" s="23"/>
      <c r="D51" s="39" t="s">
        <v>35</v>
      </c>
      <c r="E51" s="40">
        <v>6</v>
      </c>
      <c r="F51" s="10"/>
      <c r="G51" s="10">
        <f>E51*F51</f>
        <v>0</v>
      </c>
      <c r="H51" s="1"/>
      <c r="I51" s="11">
        <f>ROUND(G51*(1+H51/100),2)</f>
        <v>0</v>
      </c>
    </row>
    <row r="52" spans="1:9" ht="24" customHeight="1">
      <c r="A52" s="15">
        <v>7</v>
      </c>
      <c r="B52" s="68" t="s">
        <v>65</v>
      </c>
      <c r="C52" s="23"/>
      <c r="D52" s="39" t="s">
        <v>35</v>
      </c>
      <c r="E52" s="40">
        <v>10</v>
      </c>
      <c r="F52" s="10"/>
      <c r="G52" s="10">
        <f>E52*F52</f>
        <v>0</v>
      </c>
      <c r="H52" s="1"/>
      <c r="I52" s="11">
        <f>ROUND(G52*(1+H52/100),2)</f>
        <v>0</v>
      </c>
    </row>
    <row r="53" spans="1:9" ht="24" customHeight="1" thickBot="1">
      <c r="A53" s="15">
        <v>8</v>
      </c>
      <c r="B53" s="68" t="s">
        <v>66</v>
      </c>
      <c r="C53" s="23"/>
      <c r="D53" s="39" t="s">
        <v>35</v>
      </c>
      <c r="E53" s="40">
        <v>10</v>
      </c>
      <c r="F53" s="10"/>
      <c r="G53" s="10">
        <f>E53*F53</f>
        <v>0</v>
      </c>
      <c r="H53" s="1"/>
      <c r="I53" s="11">
        <f>ROUND(G53*(1+H53/100),2)</f>
        <v>0</v>
      </c>
    </row>
    <row r="54" spans="1:9" ht="19.5" customHeight="1" thickBot="1">
      <c r="A54" s="18"/>
      <c r="B54" s="19"/>
      <c r="C54" s="29"/>
      <c r="D54" s="19"/>
      <c r="E54" s="20"/>
      <c r="F54" s="20"/>
      <c r="G54" s="21"/>
      <c r="H54" s="21" t="s">
        <v>29</v>
      </c>
      <c r="I54" s="22">
        <f>SUM(I41:I53)</f>
        <v>0</v>
      </c>
    </row>
    <row r="55" spans="1:9" s="7" customFormat="1" ht="19.5" customHeight="1" thickBot="1">
      <c r="A55" s="51" t="s">
        <v>45</v>
      </c>
      <c r="B55" s="25" t="s">
        <v>41</v>
      </c>
      <c r="C55" s="25"/>
      <c r="D55" s="26"/>
      <c r="E55" s="27"/>
      <c r="F55" s="27"/>
      <c r="G55" s="27"/>
      <c r="H55" s="27"/>
      <c r="I55" s="28"/>
    </row>
    <row r="56" spans="1:9" s="7" customFormat="1" ht="42.75" customHeight="1" thickBot="1">
      <c r="A56" s="56"/>
      <c r="B56" s="52"/>
      <c r="C56" s="75" t="s">
        <v>71</v>
      </c>
      <c r="D56" s="53"/>
      <c r="E56" s="54"/>
      <c r="F56" s="54"/>
      <c r="G56" s="54"/>
      <c r="H56" s="54"/>
      <c r="I56" s="55"/>
    </row>
    <row r="57" spans="1:9" ht="19.5" customHeight="1">
      <c r="A57" s="16">
        <v>1</v>
      </c>
      <c r="B57" s="57" t="s">
        <v>54</v>
      </c>
      <c r="C57" s="23"/>
      <c r="D57" s="39" t="s">
        <v>35</v>
      </c>
      <c r="E57" s="40">
        <v>20</v>
      </c>
      <c r="F57" s="10"/>
      <c r="G57" s="10">
        <f aca="true" t="shared" si="0" ref="G57:G63">E57*F57</f>
        <v>0</v>
      </c>
      <c r="H57" s="1"/>
      <c r="I57" s="11">
        <f aca="true" t="shared" si="1" ref="I57:I63">ROUND(G57*(1+H57/100),2)</f>
        <v>0</v>
      </c>
    </row>
    <row r="58" spans="1:9" ht="19.5" customHeight="1">
      <c r="A58" s="16">
        <f aca="true" t="shared" si="2" ref="A58:A64">A57+1</f>
        <v>2</v>
      </c>
      <c r="B58" s="57" t="s">
        <v>58</v>
      </c>
      <c r="C58" s="23"/>
      <c r="D58" s="39" t="s">
        <v>35</v>
      </c>
      <c r="E58" s="40">
        <v>20</v>
      </c>
      <c r="F58" s="10"/>
      <c r="G58" s="10">
        <f t="shared" si="0"/>
        <v>0</v>
      </c>
      <c r="H58" s="1"/>
      <c r="I58" s="11">
        <f t="shared" si="1"/>
        <v>0</v>
      </c>
    </row>
    <row r="59" spans="1:9" ht="19.5" customHeight="1">
      <c r="A59" s="16">
        <f t="shared" si="2"/>
        <v>3</v>
      </c>
      <c r="B59" s="57" t="s">
        <v>53</v>
      </c>
      <c r="C59" s="23"/>
      <c r="D59" s="39" t="s">
        <v>21</v>
      </c>
      <c r="E59" s="40">
        <v>1</v>
      </c>
      <c r="F59" s="10"/>
      <c r="G59" s="10">
        <f t="shared" si="0"/>
        <v>0</v>
      </c>
      <c r="H59" s="1"/>
      <c r="I59" s="11">
        <f t="shared" si="1"/>
        <v>0</v>
      </c>
    </row>
    <row r="60" spans="1:9" ht="19.5" customHeight="1">
      <c r="A60" s="16">
        <f t="shared" si="2"/>
        <v>4</v>
      </c>
      <c r="B60" s="57" t="s">
        <v>52</v>
      </c>
      <c r="C60" s="23"/>
      <c r="D60" s="39" t="s">
        <v>35</v>
      </c>
      <c r="E60" s="40">
        <v>3</v>
      </c>
      <c r="F60" s="10"/>
      <c r="G60" s="10">
        <f t="shared" si="0"/>
        <v>0</v>
      </c>
      <c r="H60" s="1"/>
      <c r="I60" s="11">
        <f t="shared" si="1"/>
        <v>0</v>
      </c>
    </row>
    <row r="61" spans="1:9" ht="19.5" customHeight="1">
      <c r="A61" s="16"/>
      <c r="B61" s="57" t="s">
        <v>51</v>
      </c>
      <c r="C61" s="23"/>
      <c r="D61" s="46"/>
      <c r="E61" s="47"/>
      <c r="F61" s="48"/>
      <c r="G61" s="48"/>
      <c r="H61" s="49"/>
      <c r="I61" s="50"/>
    </row>
    <row r="62" spans="1:9" ht="19.5" customHeight="1">
      <c r="A62" s="16">
        <v>5</v>
      </c>
      <c r="B62" s="38" t="s">
        <v>49</v>
      </c>
      <c r="C62" s="23"/>
      <c r="D62" s="39" t="s">
        <v>35</v>
      </c>
      <c r="E62" s="40">
        <v>4</v>
      </c>
      <c r="F62" s="10"/>
      <c r="G62" s="10">
        <f t="shared" si="0"/>
        <v>0</v>
      </c>
      <c r="H62" s="1"/>
      <c r="I62" s="11">
        <f t="shared" si="1"/>
        <v>0</v>
      </c>
    </row>
    <row r="63" spans="1:9" ht="19.5" customHeight="1">
      <c r="A63" s="16">
        <f t="shared" si="2"/>
        <v>6</v>
      </c>
      <c r="B63" s="38" t="s">
        <v>50</v>
      </c>
      <c r="C63" s="23"/>
      <c r="D63" s="39" t="s">
        <v>35</v>
      </c>
      <c r="E63" s="40">
        <v>12</v>
      </c>
      <c r="F63" s="10"/>
      <c r="G63" s="10">
        <f t="shared" si="0"/>
        <v>0</v>
      </c>
      <c r="H63" s="1"/>
      <c r="I63" s="11">
        <f t="shared" si="1"/>
        <v>0</v>
      </c>
    </row>
    <row r="64" spans="1:9" ht="19.5" customHeight="1" thickBot="1">
      <c r="A64" s="16">
        <f t="shared" si="2"/>
        <v>7</v>
      </c>
      <c r="B64" s="43" t="s">
        <v>48</v>
      </c>
      <c r="C64" s="23"/>
      <c r="D64" s="44" t="s">
        <v>35</v>
      </c>
      <c r="E64" s="45">
        <v>1</v>
      </c>
      <c r="F64" s="10"/>
      <c r="G64" s="10">
        <f>E64*F64</f>
        <v>0</v>
      </c>
      <c r="H64" s="1"/>
      <c r="I64" s="11">
        <f>ROUND(G64*(1+H64/100),2)</f>
        <v>0</v>
      </c>
    </row>
    <row r="65" spans="1:9" s="7" customFormat="1" ht="19.5" customHeight="1" thickBot="1">
      <c r="A65" s="24"/>
      <c r="B65" s="25" t="s">
        <v>33</v>
      </c>
      <c r="C65" s="25"/>
      <c r="D65" s="26"/>
      <c r="E65" s="27"/>
      <c r="F65" s="27"/>
      <c r="G65" s="27"/>
      <c r="H65" s="27"/>
      <c r="I65" s="28"/>
    </row>
    <row r="66" spans="1:9" ht="36" thickBot="1">
      <c r="A66" s="76" t="s">
        <v>78</v>
      </c>
      <c r="B66" s="38" t="s">
        <v>80</v>
      </c>
      <c r="C66" s="23"/>
      <c r="D66" s="39" t="s">
        <v>21</v>
      </c>
      <c r="E66" s="40">
        <v>1</v>
      </c>
      <c r="F66" s="10"/>
      <c r="G66" s="10">
        <f>E66*F66</f>
        <v>0</v>
      </c>
      <c r="H66" s="1"/>
      <c r="I66" s="11">
        <f>ROUND(G66*(1+H66/100),2)</f>
        <v>0</v>
      </c>
    </row>
    <row r="67" spans="1:9" ht="19.5" customHeight="1" thickBot="1">
      <c r="A67" s="18"/>
      <c r="B67" s="19"/>
      <c r="C67" s="29"/>
      <c r="D67" s="19"/>
      <c r="E67" s="20"/>
      <c r="F67" s="20"/>
      <c r="G67" s="21"/>
      <c r="H67" s="21" t="s">
        <v>47</v>
      </c>
      <c r="I67" s="22">
        <f>SUM(I57:I66)</f>
        <v>0</v>
      </c>
    </row>
    <row r="68" spans="1:9" ht="18" customHeight="1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1.25">
      <c r="A69" s="2"/>
      <c r="B69" s="36"/>
      <c r="C69" s="36"/>
      <c r="D69" s="36"/>
      <c r="E69" s="2"/>
      <c r="F69" s="2"/>
      <c r="G69" s="36"/>
      <c r="H69" s="36"/>
      <c r="I69" s="36"/>
    </row>
    <row r="70" ht="11.25">
      <c r="I70" s="37"/>
    </row>
  </sheetData>
  <sheetProtection/>
  <mergeCells count="2">
    <mergeCell ref="A2:I2"/>
    <mergeCell ref="A16:I16"/>
  </mergeCells>
  <printOptions horizontalCentered="1"/>
  <pageMargins left="0.2755905511811024" right="0.2755905511811024" top="0.7874015748031497" bottom="0.2362204724409449" header="0.4724409448818898" footer="0.1968503937007874"/>
  <pageSetup horizontalDpi="600" verticalDpi="600" orientation="landscape" paperSize="9" scale="90" r:id="rId1"/>
  <headerFooter scaleWithDoc="0">
    <oddHeader>&amp;L&amp;"Times New Roman,Pogrubiona"&amp;14DZP.261.16.2020&amp;R&amp;"Times New Roman,Pogrubiona"&amp;14Załącznik nr 2</oddHeader>
    <oddFooter>&amp;L&amp;8Białostockie Centrum Onkologii&amp;Rstrona &amp;P/&amp;N</oddFooter>
  </headerFooter>
  <rowBreaks count="2" manualBreakCount="2">
    <brk id="31" max="8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2020-09-17T07:32:14Z</cp:lastPrinted>
  <dcterms:created xsi:type="dcterms:W3CDTF">2001-01-25T09:02:22Z</dcterms:created>
  <dcterms:modified xsi:type="dcterms:W3CDTF">2020-09-17T10:36:04Z</dcterms:modified>
  <cp:category/>
  <cp:version/>
  <cp:contentType/>
  <cp:contentStatus/>
</cp:coreProperties>
</file>